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G:\Environmental\Air\Iron &amp; Steel MACT NESHAP\MACT II&amp;S ICR 2022\Slag Handling\"/>
    </mc:Choice>
  </mc:AlternateContent>
  <xr:revisionPtr revIDLastSave="0" documentId="8_{B6AC2BEB-8D0A-45B7-AA36-A34D88E9F793}" xr6:coauthVersionLast="47" xr6:coauthVersionMax="47" xr10:uidLastSave="{00000000-0000-0000-0000-000000000000}"/>
  <bookViews>
    <workbookView xWindow="28680" yWindow="-120" windowWidth="29040" windowHeight="15840" xr2:uid="{00000000-000D-0000-FFFF-FFFF00000000}"/>
  </bookViews>
  <sheets>
    <sheet name="III.G. BF and BOPF slag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47" i="1" l="1"/>
  <c r="E46" i="1"/>
  <c r="D46" i="1"/>
  <c r="C46" i="1"/>
</calcChain>
</file>

<file path=xl/sharedStrings.xml><?xml version="1.0" encoding="utf-8"?>
<sst xmlns="http://schemas.openxmlformats.org/spreadsheetml/2006/main" count="113" uniqueCount="98">
  <si>
    <t>Part III: Unmeasureable Fugitive and Intermittent Particulate Emission Information for the Most Recent Typical Year</t>
  </si>
  <si>
    <t>The purpose of this section is to collect information regarding UFIP emisions sources of HAP emissions at II&amp;S facilities. Please include emissions and opacity information when available for each of the following emissions sources. This section also contains questions related to current or potential methods of emissions reduction that may be employed at your facility. If any of the information requested is not known, simply state "Not known" in the applicable cell.</t>
  </si>
  <si>
    <t>G. BF and BOPF slag processing, handling, and storage</t>
  </si>
  <si>
    <t>Facility Response</t>
  </si>
  <si>
    <t>Facility Comments</t>
  </si>
  <si>
    <r>
      <t xml:space="preserve">1. Please provide information related to BF and BOPF slag processing, handling and storage emissions for the most recent typical year:
</t>
    </r>
    <r>
      <rPr>
        <b/>
        <sz val="9"/>
        <rFont val="Arial"/>
        <family val="2"/>
      </rPr>
      <t>* Information related to processing operations includes, but are not limited to, crushing, grinding, screening, and sizing. Information related to handling and storage events (includes, but not limited to, slag flowing in the runners; slag dropping into a slag container (if applicable); slag dropping into the pit; slag flowing and cooling in the pit; end-loader digging and dumping; in-plant truck dumping; use of conveyors, stackers, and reclaimers; storage piles, and loadout for shipping slag offsite, if applicable).</t>
    </r>
  </si>
  <si>
    <t>a. Estimated annual PM emissions (TPY) from BF and BOPF slag processing, handling, and storage.</t>
  </si>
  <si>
    <t xml:space="preserve">Third party contractor conducts slag processing and handling </t>
  </si>
  <si>
    <t xml:space="preserve">a (cont'd). Explain any assumptions made including capture and control efficiencies of any air pollution control equipment used to control emissions, and emission factors as well as source of data. </t>
  </si>
  <si>
    <t xml:space="preserve">b. Temperature of the slag during each process operation and each handling and storage event at your facility. </t>
  </si>
  <si>
    <t>c. Stack test performance reports in your possession.</t>
  </si>
  <si>
    <t>d. Elemental analysis of BF and BOPF slag (i.e., metals concentrations) in your possession.</t>
  </si>
  <si>
    <t>e. Documents stating the particle size distribution data for particulate matter emissions from each process operation and each handling and storage event at your facility.
* Provide description(s) and filename(s) in Column C.</t>
  </si>
  <si>
    <t>2. Please provide opacity information related to BF and BOPF slag processing, handling and storage fugitive emissions for the most recent typical year:</t>
  </si>
  <si>
    <t>a. Is opacity measured during BF and BOPF slag processing, handling and storage events, i.e., from when slag is dumped to when opacity is less than 5% by Method 9?</t>
  </si>
  <si>
    <t xml:space="preserve">a (cont'd). If yes, what is the average opacity (% as determine by EPA Method 9) during each BF and BOPF slag processing, handling and storage event? </t>
  </si>
  <si>
    <t>b. What was the highest opacity (%) recorded during each BF and BOPF slag processing, handling and storage event?</t>
  </si>
  <si>
    <t>c. During which part of BF and BOPF slag processing, handling, and storage are the highest opacity levels observed: e.g., when slag is in the runners; when slag is put into the loaders (if used at your facility); when the slag is first dumped into the slag pit; PM emissions from the slag pit caused by wind/weather; slag removal from the slag pit with loaders (if used at your facility); crushing; grinding; screening; sizing; dumping slag pots; end-loader digging or dumping; in-plant truck dumping; use of conveyors, stackers and reclaimers; storage piles; loadout for shipping slag offsite, if applicable; or other? Please describe.</t>
  </si>
  <si>
    <t>d. Does your facility have an opacity action level for these events (e.g., 10% as a 3-minute average)</t>
  </si>
  <si>
    <t>d (cont'd). Is this required by a regulation, consent decree, or permit, or is it a facility SOPL?</t>
  </si>
  <si>
    <t>3. For BF and BOPF shop slag processing, handling, and storage, please provide information related to fugitive emissions:</t>
  </si>
  <si>
    <t>a. Provide a list of each type of equipment used in slag processing, handling, and storage in the headings to the right (add more columns as needed).</t>
  </si>
  <si>
    <t>Conveyor belts</t>
  </si>
  <si>
    <t>Crushing</t>
  </si>
  <si>
    <t>Grinders</t>
  </si>
  <si>
    <t>Hammer mills</t>
  </si>
  <si>
    <t>Screen decks</t>
  </si>
  <si>
    <t>a (cont'd). Provide the quantity of each type of equipment.</t>
  </si>
  <si>
    <t>a (cont'd). Provide the maximum throughput (tph).</t>
  </si>
  <si>
    <t>a (cont'd). Provide the average throughput (tph).</t>
  </si>
  <si>
    <t>a (cont'd). Provide the number of operating hours per day.</t>
  </si>
  <si>
    <t>b. What is the approximate distance (ft) of the slag pit border to the closest point at the facility fenceline?</t>
  </si>
  <si>
    <t>c. Is BF and BOPF shop slag combined or separated?</t>
  </si>
  <si>
    <t>d. How often is slag brought to the pit, per day/shift/or average occurrences per year?</t>
  </si>
  <si>
    <t>e. Provide the height (ft) of each slag storage pile (if stored in piles).</t>
  </si>
  <si>
    <t>e (cont'd). Provide the width (ft) of each slag storage pile (if stored in piles).</t>
  </si>
  <si>
    <r>
      <t>e (cont'd). Provide the average volume (ft</t>
    </r>
    <r>
      <rPr>
        <vertAlign val="superscript"/>
        <sz val="10"/>
        <rFont val="Arial"/>
        <family val="2"/>
      </rPr>
      <t>3</t>
    </r>
    <r>
      <rPr>
        <sz val="10"/>
        <rFont val="Arial"/>
        <family val="2"/>
      </rPr>
      <t>) of each slag type held prior to processing.</t>
    </r>
  </si>
  <si>
    <t>f. What mechanism is used to transfer slag to the pit?</t>
  </si>
  <si>
    <t>g. What are the general steps in slag pit operations over a shift or day?</t>
  </si>
  <si>
    <t>h. Does your facility have a dry fog water spray system?</t>
  </si>
  <si>
    <t xml:space="preserve">h. (cont'd). If yes, what were the costs or what do you estimate they would be to install a fog water spray system, including both capital and installation costs? </t>
  </si>
  <si>
    <t>h. (cont'd). If no, why or why not did your facility consider dry fog systems (e.g., safety concerns)?</t>
  </si>
  <si>
    <t>i. If your facility does have a dry fog water spray system, how long is the slag pit fogged (minutes) each time slag is dumped?</t>
  </si>
  <si>
    <t>j. State whether water is sprayed on top of the slag, or around the top of the slag pit’s walls.</t>
  </si>
  <si>
    <t>k. Is slag granulated at your facility?</t>
  </si>
  <si>
    <t>k (cont'd). If yes, who owns the granulation facility?</t>
  </si>
  <si>
    <t>k (cont'd). If yes, what costs or profits are associated with the slag granulation?</t>
  </si>
  <si>
    <t xml:space="preserve">l. Does the slag pit at your facility have wind screens installed? </t>
  </si>
  <si>
    <t>l. (cont'd). If yes, what were the costs or what do you estimate the costs would be in terms of total cost of purchasing and installing wind screens around your slag pit?</t>
  </si>
  <si>
    <t>*For each potential work practice that EPA considered and described in the EPA’s 2019 proposed rule (or supporting documents available in the docket), published in the Federal Register on August 16, 2019 (84 FR 42704) for BF and BOPF slag processing, handling, and storage listed to the right, answer the following (add columns for additional work practices as necessary):</t>
  </si>
  <si>
    <t>Use of fog spray systems over pit area, applying spray after each dump of slag and during all digging activities to extent feasible and safe.</t>
  </si>
  <si>
    <t>Slag Granulation</t>
  </si>
  <si>
    <t>Wind Screens</t>
  </si>
  <si>
    <t>m. Is the work practice is currently in use?</t>
  </si>
  <si>
    <t>m (cont'd). Provide a detailed explanation of why this work practice is not being applied.</t>
  </si>
  <si>
    <t>m (cont'd). Would it be technically feasible to apply this work practice?</t>
  </si>
  <si>
    <t>m (cont'd). Provide a detailed explanation of why it isn't technically feasible to apply this work practice.</t>
  </si>
  <si>
    <t>m (cont'd). Provide a detailed explanation of the estimated costs of applying this work practice.</t>
  </si>
  <si>
    <t>* For each item in 3n – 3q, please provide responses to the following items in 3r – 3t provided to the right:</t>
  </si>
  <si>
    <t xml:space="preserve">r. List or describe safety concerns specific to your facility in regard to emissions control methods, emissions monitoring procedures, and unique operating conditions of BF and BOPF shop slag processing, handling and storage emissions. </t>
  </si>
  <si>
    <t>s. Please list or describe cost considerations (capital purchases and annual operating expenses) related to the monitoring and control of emissions from BF and BOPF shop slag processing, handling, and storage.</t>
  </si>
  <si>
    <t>t. Please estimate the control efficiency and/or PM emission reductions related to any monitoring procedures and control of emissions from BF and BOPF shop slag processing, handling, and storage which you have tried in the past or are currently using.</t>
  </si>
  <si>
    <t>n. Please list or describe any other emissions control methods currently applied to slag processing, handling, and storage at your facility in Column C (add rows for each control method as needed).</t>
  </si>
  <si>
    <t xml:space="preserve">o. Please list or describe emissions monitoring procedures currently applied to BF and BOPF slag processing, handling, and storage at your facility in Column C (add rows for each emissions monitoring procedure as needed). Include opacity measurements and the timing and location of the measurement in the process. </t>
  </si>
  <si>
    <t>p. Please list or describe unique operating conditions related to BF and BOPF slag processing, handling, and storage that may reduce/limit emissions in Column C (add rows for each unique operating condition as needed).</t>
  </si>
  <si>
    <t>q. List or describe procedures or devices you currently do not have or implement, but could be technically feasible to use in the future to reduce or control emissions from BF and BOPF slag processing, handling, and storage in Column C (add rows for each procedure or device as needed).</t>
  </si>
  <si>
    <t>u. If you have a SOPL for slag processing, handling, and storage, please submit it with your ICR response.
* Provide description(s) and filename(s) in Column C.</t>
  </si>
  <si>
    <t>v. Do state regulations, consent decrees, or permitting requirements apply to BF and BOPF slag processing, handling, and storage emissions specifically or in general? If yes, describe here if not described elsewhere in your ICR response.</t>
  </si>
  <si>
    <t>25.089 Tons PE (Filt) - Primary PM, Filterable Portion Only</t>
  </si>
  <si>
    <t>Water sprays 90% efficient</t>
  </si>
  <si>
    <t>ambiant to 2000 degrees</t>
  </si>
  <si>
    <t>n/a</t>
  </si>
  <si>
    <t>PE (Filt) - Primary PM, Filterable Portion Only</t>
  </si>
  <si>
    <t>No</t>
  </si>
  <si>
    <t xml:space="preserve">slag removal from the slag pit with loaders </t>
  </si>
  <si>
    <t>Separated</t>
  </si>
  <si>
    <t>Daily Depends on BOF production schedule</t>
  </si>
  <si>
    <t xml:space="preserve">8'-15' </t>
  </si>
  <si>
    <t>8'-15'</t>
  </si>
  <si>
    <t>Pots / Bucket / Trucks</t>
  </si>
  <si>
    <t>Transfer / Water / Process</t>
  </si>
  <si>
    <t>Depends on BOF production schedule</t>
  </si>
  <si>
    <t>2 material screening units (shaker screens), 7 material transfer belts, 5 stacker conveyors, (12 total conveyors)</t>
  </si>
  <si>
    <t xml:space="preserve">Exceeding 10% opacity on 6 minute avg. </t>
  </si>
  <si>
    <t>Permit</t>
  </si>
  <si>
    <t>1 Crusher, 1 Grizzly Hopper</t>
  </si>
  <si>
    <t>50 feet</t>
  </si>
  <si>
    <t>Operation located inside building.  Building is considered part of the capture and control equipment.</t>
  </si>
  <si>
    <t>Slag pit operation, slag crushing, screening and sizing operation are conducted inside building</t>
  </si>
  <si>
    <t>BF and BOPF slag processing, handling, and storage emissions are regulated under a Title V Permit.</t>
  </si>
  <si>
    <t>See attached SDS for BOF Slag</t>
  </si>
  <si>
    <t>No but Method 9 tests performed for the ICR</t>
  </si>
  <si>
    <t xml:space="preserve">Slag pits are located inside the old Open Hearth Building with no exposure along the fenceline. </t>
  </si>
  <si>
    <t>N/A</t>
  </si>
  <si>
    <t>10 percent opacity, as a 6-minute
average.</t>
  </si>
  <si>
    <t>The raw BOF slag shall be sufficiently watered and cooled prior to processing so that the
unprocessed and processed material has a moisture content of at least 4%.</t>
  </si>
  <si>
    <t>The raw BOF slag shall be sufficiently watered and cooled prior to processing so that the unprocessed and processed material has a moisture content of at least 4%.</t>
  </si>
  <si>
    <t>Not required to meet permit limits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</si>
</sst>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2"/>
      <name val="Arial"/>
      <family val="2"/>
    </font>
    <font>
      <sz val="12"/>
      <name val="Arial"/>
      <family val="2"/>
    </font>
    <font>
      <sz val="11"/>
      <name val="Arial"/>
      <family val="2"/>
    </font>
    <font>
      <sz val="10"/>
      <name val="Arial"/>
      <family val="2"/>
    </font>
    <font>
      <b/>
      <sz val="10"/>
      <name val="Arial"/>
      <family val="2"/>
    </font>
    <font>
      <b/>
      <sz val="11"/>
      <name val="Arial"/>
      <family val="2"/>
    </font>
    <font>
      <b/>
      <sz val="9"/>
      <name val="Arial"/>
      <family val="2"/>
    </font>
    <font>
      <vertAlign val="superscript"/>
      <sz val="10"/>
      <name val="Arial"/>
      <family val="2"/>
    </font>
    <font>
      <sz val="11"/>
      <name val="Calibri"/>
      <family val="2"/>
      <scheme val="minor"/>
    </font>
    <font>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EDF39B"/>
        <bgColor indexed="64"/>
      </patternFill>
    </fill>
    <fill>
      <patternFill patternType="solid">
        <fgColor theme="0" tint="-0.14996795556505021"/>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auto="1"/>
      </left>
      <right/>
      <top/>
      <bottom/>
      <diagonal/>
    </border>
  </borders>
  <cellStyleXfs count="1">
    <xf numFmtId="0" fontId="0" fillId="0" borderId="0"/>
  </cellStyleXfs>
  <cellXfs count="90">
    <xf numFmtId="0" fontId="0" fillId="0" borderId="0" xfId="0"/>
    <xf numFmtId="0" fontId="3" fillId="0" borderId="0" xfId="0" applyFont="1"/>
    <xf numFmtId="0" fontId="5" fillId="0" borderId="13" xfId="0" applyFont="1" applyBorder="1" applyAlignment="1">
      <alignment horizontal="center" vertical="center" wrapText="1"/>
    </xf>
    <xf numFmtId="0" fontId="4" fillId="2" borderId="15" xfId="0" applyFont="1" applyFill="1" applyBorder="1" applyAlignment="1">
      <alignment vertical="center" wrapText="1"/>
    </xf>
    <xf numFmtId="0" fontId="4" fillId="3" borderId="13" xfId="0" applyFont="1" applyFill="1" applyBorder="1" applyAlignment="1">
      <alignment horizontal="left" wrapText="1"/>
    </xf>
    <xf numFmtId="0" fontId="4" fillId="3" borderId="16" xfId="0" applyFont="1" applyFill="1" applyBorder="1" applyAlignment="1">
      <alignment horizontal="left" wrapText="1"/>
    </xf>
    <xf numFmtId="0" fontId="4" fillId="2" borderId="18" xfId="0" applyFont="1" applyFill="1" applyBorder="1" applyAlignment="1">
      <alignment vertical="center" wrapText="1"/>
    </xf>
    <xf numFmtId="0" fontId="4" fillId="3" borderId="19" xfId="0" applyFont="1" applyFill="1" applyBorder="1" applyAlignment="1">
      <alignment horizontal="left" wrapText="1"/>
    </xf>
    <xf numFmtId="0" fontId="4" fillId="3" borderId="20" xfId="0" applyFont="1" applyFill="1" applyBorder="1" applyAlignment="1">
      <alignment horizontal="left" wrapText="1"/>
    </xf>
    <xf numFmtId="0" fontId="4" fillId="2" borderId="23" xfId="0" applyFont="1" applyFill="1" applyBorder="1" applyAlignment="1">
      <alignment vertical="center" wrapText="1"/>
    </xf>
    <xf numFmtId="0" fontId="4" fillId="3" borderId="24" xfId="0" applyFont="1" applyFill="1" applyBorder="1" applyAlignment="1">
      <alignment horizontal="left" wrapText="1"/>
    </xf>
    <xf numFmtId="0" fontId="4" fillId="3" borderId="25" xfId="0" applyFont="1" applyFill="1" applyBorder="1" applyAlignment="1">
      <alignment horizontal="left" wrapText="1"/>
    </xf>
    <xf numFmtId="0" fontId="4" fillId="2" borderId="26" xfId="0" applyFont="1" applyFill="1" applyBorder="1" applyAlignment="1">
      <alignment vertical="center" wrapText="1"/>
    </xf>
    <xf numFmtId="0" fontId="4" fillId="3" borderId="27" xfId="0" applyFont="1" applyFill="1" applyBorder="1" applyAlignment="1">
      <alignment horizontal="left" wrapText="1"/>
    </xf>
    <xf numFmtId="0" fontId="4" fillId="3" borderId="29" xfId="0" applyFont="1" applyFill="1" applyBorder="1" applyAlignment="1">
      <alignment horizontal="left" wrapText="1"/>
    </xf>
    <xf numFmtId="0" fontId="4" fillId="2" borderId="3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4" fillId="3" borderId="14" xfId="0" applyFont="1" applyFill="1" applyBorder="1" applyAlignment="1">
      <alignment horizontal="left" wrapText="1"/>
    </xf>
    <xf numFmtId="0" fontId="4" fillId="3" borderId="33" xfId="0" applyFont="1" applyFill="1" applyBorder="1" applyAlignment="1">
      <alignment horizontal="left" wrapText="1"/>
    </xf>
    <xf numFmtId="0" fontId="4" fillId="3" borderId="26" xfId="0" applyFont="1" applyFill="1" applyBorder="1" applyAlignment="1">
      <alignment horizontal="left" wrapText="1"/>
    </xf>
    <xf numFmtId="0" fontId="4" fillId="2" borderId="34" xfId="0" applyFont="1" applyFill="1" applyBorder="1" applyAlignment="1">
      <alignment vertical="center" wrapText="1"/>
    </xf>
    <xf numFmtId="0" fontId="4" fillId="3" borderId="17" xfId="0" applyFont="1" applyFill="1" applyBorder="1" applyAlignment="1">
      <alignment horizontal="left" wrapText="1"/>
    </xf>
    <xf numFmtId="0" fontId="4" fillId="3" borderId="35" xfId="0" applyFont="1" applyFill="1" applyBorder="1" applyAlignment="1">
      <alignment horizontal="left" wrapText="1"/>
    </xf>
    <xf numFmtId="0" fontId="4" fillId="3" borderId="34" xfId="0" applyFont="1" applyFill="1" applyBorder="1" applyAlignment="1">
      <alignment horizontal="left" wrapText="1"/>
    </xf>
    <xf numFmtId="0" fontId="4" fillId="3" borderId="21" xfId="0" applyFont="1" applyFill="1" applyBorder="1" applyAlignment="1">
      <alignment horizontal="left" wrapText="1"/>
    </xf>
    <xf numFmtId="0" fontId="4" fillId="3" borderId="36" xfId="0" applyFont="1" applyFill="1" applyBorder="1" applyAlignment="1">
      <alignment horizontal="left" wrapText="1"/>
    </xf>
    <xf numFmtId="0" fontId="4" fillId="3" borderId="18" xfId="0" applyFont="1" applyFill="1" applyBorder="1" applyAlignment="1">
      <alignment horizontal="left" wrapText="1"/>
    </xf>
    <xf numFmtId="0" fontId="4" fillId="0" borderId="37" xfId="0" applyFont="1" applyBorder="1" applyAlignment="1">
      <alignment vertical="center" wrapText="1"/>
    </xf>
    <xf numFmtId="0" fontId="3" fillId="0" borderId="38" xfId="0" applyFont="1" applyBorder="1"/>
    <xf numFmtId="0" fontId="4" fillId="0" borderId="39" xfId="0" applyFont="1" applyBorder="1" applyAlignment="1">
      <alignment vertical="center" wrapText="1"/>
    </xf>
    <xf numFmtId="0" fontId="5" fillId="0" borderId="40" xfId="0" applyFont="1" applyBorder="1" applyAlignment="1">
      <alignment horizontal="center" vertical="center" wrapText="1"/>
    </xf>
    <xf numFmtId="0" fontId="5" fillId="0" borderId="0" xfId="0" applyFont="1" applyAlignment="1">
      <alignment horizontal="center" vertical="center" wrapText="1"/>
    </xf>
    <xf numFmtId="0" fontId="4" fillId="3" borderId="41" xfId="0" applyFont="1" applyFill="1" applyBorder="1" applyAlignment="1">
      <alignment horizontal="left" wrapText="1"/>
    </xf>
    <xf numFmtId="0" fontId="4" fillId="0" borderId="23" xfId="0" applyFont="1" applyBorder="1" applyAlignment="1">
      <alignment vertical="center" wrapText="1"/>
    </xf>
    <xf numFmtId="0" fontId="3" fillId="0" borderId="42" xfId="0" applyFont="1" applyBorder="1" applyAlignment="1">
      <alignment horizontal="left"/>
    </xf>
    <xf numFmtId="0" fontId="5" fillId="4" borderId="10" xfId="0" applyFont="1" applyFill="1" applyBorder="1" applyAlignment="1">
      <alignment vertical="center" wrapText="1"/>
    </xf>
    <xf numFmtId="0" fontId="4" fillId="2" borderId="30" xfId="0" applyFont="1" applyFill="1" applyBorder="1" applyAlignment="1">
      <alignment wrapText="1"/>
    </xf>
    <xf numFmtId="0" fontId="4" fillId="2" borderId="31" xfId="0" applyFont="1" applyFill="1" applyBorder="1"/>
    <xf numFmtId="0" fontId="5" fillId="0" borderId="32" xfId="0" applyFont="1" applyBorder="1" applyAlignment="1">
      <alignment horizontal="center"/>
    </xf>
    <xf numFmtId="0" fontId="4" fillId="2" borderId="44" xfId="0" applyFont="1" applyFill="1" applyBorder="1" applyAlignment="1">
      <alignment horizontal="left" wrapText="1"/>
    </xf>
    <xf numFmtId="0" fontId="4" fillId="2" borderId="33" xfId="0" applyFont="1" applyFill="1" applyBorder="1" applyAlignment="1">
      <alignment horizontal="left" wrapText="1"/>
    </xf>
    <xf numFmtId="0" fontId="9" fillId="2" borderId="45" xfId="0" applyFont="1" applyFill="1" applyBorder="1" applyAlignment="1">
      <alignment horizontal="left" wrapText="1"/>
    </xf>
    <xf numFmtId="0" fontId="9" fillId="3" borderId="46" xfId="0" applyFont="1" applyFill="1" applyBorder="1" applyAlignment="1">
      <alignment horizontal="left" wrapText="1"/>
    </xf>
    <xf numFmtId="0" fontId="9" fillId="3" borderId="47" xfId="0" applyFont="1" applyFill="1" applyBorder="1" applyAlignment="1">
      <alignment horizontal="left" wrapText="1"/>
    </xf>
    <xf numFmtId="0" fontId="4" fillId="3" borderId="20" xfId="0" applyFont="1" applyFill="1" applyBorder="1"/>
    <xf numFmtId="0" fontId="4" fillId="3" borderId="43" xfId="0" applyFont="1" applyFill="1" applyBorder="1" applyAlignment="1">
      <alignment horizontal="left" wrapText="1"/>
    </xf>
    <xf numFmtId="0" fontId="4" fillId="3" borderId="48" xfId="0" applyFont="1" applyFill="1" applyBorder="1" applyAlignment="1">
      <alignment horizontal="left" wrapText="1"/>
    </xf>
    <xf numFmtId="0" fontId="9" fillId="3" borderId="45" xfId="0" applyFont="1" applyFill="1" applyBorder="1" applyAlignment="1">
      <alignment horizontal="left" wrapText="1"/>
    </xf>
    <xf numFmtId="0" fontId="4" fillId="2" borderId="25" xfId="0" applyFont="1" applyFill="1" applyBorder="1" applyAlignment="1">
      <alignment vertical="center" wrapText="1"/>
    </xf>
    <xf numFmtId="0" fontId="9" fillId="3" borderId="43" xfId="0" applyFont="1" applyFill="1" applyBorder="1" applyAlignment="1">
      <alignment horizontal="left" wrapText="1"/>
    </xf>
    <xf numFmtId="0" fontId="9" fillId="3" borderId="36" xfId="0" applyFont="1" applyFill="1" applyBorder="1" applyAlignment="1">
      <alignment horizontal="left" wrapText="1"/>
    </xf>
    <xf numFmtId="0" fontId="9" fillId="3" borderId="48" xfId="0" applyFont="1" applyFill="1" applyBorder="1" applyAlignment="1">
      <alignment horizontal="left" wrapText="1"/>
    </xf>
    <xf numFmtId="0" fontId="3" fillId="0" borderId="0" xfId="0" applyFont="1" applyAlignment="1">
      <alignment horizontal="left"/>
    </xf>
    <xf numFmtId="0" fontId="4" fillId="2" borderId="31" xfId="0" applyFont="1" applyFill="1" applyBorder="1" applyAlignment="1">
      <alignment vertical="center" wrapText="1"/>
    </xf>
    <xf numFmtId="0" fontId="4" fillId="2" borderId="39" xfId="0" applyFont="1" applyFill="1" applyBorder="1" applyAlignment="1">
      <alignment vertical="center" wrapText="1"/>
    </xf>
    <xf numFmtId="0" fontId="4" fillId="0" borderId="0" xfId="0" applyFont="1"/>
    <xf numFmtId="0" fontId="4" fillId="0" borderId="49" xfId="0" applyFont="1" applyBorder="1" applyAlignment="1">
      <alignment vertical="center" wrapText="1"/>
    </xf>
    <xf numFmtId="0" fontId="4" fillId="2" borderId="8" xfId="0" applyFont="1" applyFill="1" applyBorder="1" applyAlignment="1">
      <alignment vertical="center" wrapText="1"/>
    </xf>
    <xf numFmtId="0" fontId="4" fillId="3" borderId="9" xfId="0" applyFont="1" applyFill="1" applyBorder="1" applyAlignment="1">
      <alignment horizontal="left" wrapText="1"/>
    </xf>
    <xf numFmtId="0" fontId="6" fillId="0" borderId="0" xfId="0" applyFont="1" applyAlignment="1">
      <alignment vertical="center" wrapText="1"/>
    </xf>
    <xf numFmtId="0" fontId="4" fillId="0" borderId="0" xfId="0" applyFont="1" applyAlignment="1">
      <alignment vertical="center" wrapText="1"/>
    </xf>
    <xf numFmtId="9" fontId="4" fillId="3" borderId="19" xfId="0" applyNumberFormat="1" applyFont="1" applyFill="1" applyBorder="1" applyAlignment="1">
      <alignment horizontal="left" wrapText="1"/>
    </xf>
    <xf numFmtId="0" fontId="10" fillId="3" borderId="20" xfId="0" applyFont="1" applyFill="1" applyBorder="1" applyAlignment="1">
      <alignment horizontal="left" wrapText="1"/>
    </xf>
    <xf numFmtId="0" fontId="3" fillId="3" borderId="28" xfId="0" applyFont="1" applyFill="1" applyBorder="1" applyAlignment="1">
      <alignment horizontal="left" wrapText="1"/>
    </xf>
    <xf numFmtId="9" fontId="4" fillId="3" borderId="25" xfId="0" applyNumberFormat="1" applyFont="1" applyFill="1" applyBorder="1" applyAlignment="1">
      <alignment horizontal="left" wrapText="1"/>
    </xf>
    <xf numFmtId="0" fontId="4" fillId="3" borderId="41" xfId="0" applyFont="1" applyFill="1" applyBorder="1" applyAlignment="1">
      <alignment wrapText="1"/>
    </xf>
    <xf numFmtId="0" fontId="6" fillId="2" borderId="14" xfId="0" applyFont="1" applyFill="1" applyBorder="1" applyAlignment="1">
      <alignment horizontal="left" vertical="top" wrapText="1"/>
    </xf>
    <xf numFmtId="0" fontId="6" fillId="2" borderId="17" xfId="0"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43" xfId="0" applyFont="1" applyFill="1" applyBorder="1" applyAlignment="1">
      <alignment horizontal="left" vertical="top" wrapText="1"/>
    </xf>
    <xf numFmtId="0" fontId="6" fillId="2" borderId="6" xfId="0" applyFont="1" applyFill="1" applyBorder="1" applyAlignment="1">
      <alignment horizontal="left" vertical="top" wrapText="1"/>
    </xf>
    <xf numFmtId="0" fontId="5" fillId="2" borderId="30" xfId="0" applyFont="1" applyFill="1" applyBorder="1" applyAlignment="1">
      <alignment horizontal="left" vertical="center" wrapText="1"/>
    </xf>
    <xf numFmtId="0" fontId="5" fillId="2" borderId="39" xfId="0" applyFont="1" applyFill="1" applyBorder="1" applyAlignment="1">
      <alignment horizontal="left" vertical="center" wrapText="1"/>
    </xf>
    <xf numFmtId="0" fontId="1"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lef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6" fillId="2" borderId="22" xfId="0" applyFont="1" applyFill="1" applyBorder="1" applyAlignment="1">
      <alignment horizontal="left" vertical="top" wrapText="1"/>
    </xf>
  </cellXfs>
  <cellStyles count="1">
    <cellStyle name="Normal" xfId="0" builtinId="0"/>
  </cellStyles>
  <dxfs count="4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
      <fill>
        <patternFill patternType="lightTrellis">
          <bgColor rgb="FFEDF39B"/>
        </patternFill>
      </fill>
    </dxf>
    <dxf>
      <fill>
        <patternFill patternType="lightTrellis">
          <bgColor rgb="FFEDF39B"/>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lightTrellis">
          <bgColor rgb="FFEDF3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I73"/>
  <sheetViews>
    <sheetView tabSelected="1" zoomScale="90" zoomScaleNormal="90" workbookViewId="0">
      <pane xSplit="2" ySplit="4" topLeftCell="C43" activePane="bottomRight" state="frozen"/>
      <selection pane="topRight" activeCell="C1" sqref="C1"/>
      <selection pane="bottomLeft" activeCell="A5" sqref="A5"/>
      <selection pane="bottomRight" activeCell="C50" sqref="C50"/>
    </sheetView>
  </sheetViews>
  <sheetFormatPr defaultColWidth="9.140625" defaultRowHeight="14.25" x14ac:dyDescent="0.2"/>
  <cols>
    <col min="1" max="1" width="31.140625" style="1" customWidth="1"/>
    <col min="2" max="2" width="59.5703125" style="1" customWidth="1"/>
    <col min="3" max="9" width="60.7109375" style="1" customWidth="1"/>
    <col min="10" max="16384" width="9.140625" style="1"/>
  </cols>
  <sheetData>
    <row r="1" spans="1:4" x14ac:dyDescent="0.2">
      <c r="A1" s="74" t="s">
        <v>0</v>
      </c>
      <c r="B1" s="75"/>
      <c r="C1" s="75"/>
      <c r="D1" s="76"/>
    </row>
    <row r="2" spans="1:4" x14ac:dyDescent="0.2">
      <c r="A2" s="77"/>
      <c r="B2" s="78"/>
      <c r="C2" s="78"/>
      <c r="D2" s="79"/>
    </row>
    <row r="3" spans="1:4" ht="40.9" customHeight="1" thickBot="1" x14ac:dyDescent="0.25">
      <c r="A3" s="80" t="s">
        <v>1</v>
      </c>
      <c r="B3" s="81"/>
      <c r="C3" s="82"/>
      <c r="D3" s="83"/>
    </row>
    <row r="4" spans="1:4" ht="47.25" customHeight="1" thickBot="1" x14ac:dyDescent="0.25">
      <c r="A4" s="84" t="s">
        <v>2</v>
      </c>
      <c r="B4" s="85"/>
      <c r="C4" s="85"/>
      <c r="D4" s="86"/>
    </row>
    <row r="5" spans="1:4" ht="14.85" customHeight="1" thickBot="1" x14ac:dyDescent="0.25">
      <c r="A5" s="87"/>
      <c r="B5" s="88"/>
      <c r="C5" s="2" t="s">
        <v>3</v>
      </c>
      <c r="D5" s="2" t="s">
        <v>4</v>
      </c>
    </row>
    <row r="6" spans="1:4" ht="25.5" x14ac:dyDescent="0.2">
      <c r="A6" s="67" t="s">
        <v>5</v>
      </c>
      <c r="B6" s="3" t="s">
        <v>6</v>
      </c>
      <c r="C6" s="4" t="s">
        <v>68</v>
      </c>
      <c r="D6" s="5" t="s">
        <v>7</v>
      </c>
    </row>
    <row r="7" spans="1:4" ht="38.25" x14ac:dyDescent="0.2">
      <c r="A7" s="68"/>
      <c r="B7" s="6" t="s">
        <v>8</v>
      </c>
      <c r="C7" s="7" t="s">
        <v>69</v>
      </c>
      <c r="D7" s="8" t="s">
        <v>87</v>
      </c>
    </row>
    <row r="8" spans="1:4" ht="51" x14ac:dyDescent="0.2">
      <c r="A8" s="69"/>
      <c r="B8" s="6" t="s">
        <v>9</v>
      </c>
      <c r="C8" s="7" t="s">
        <v>70</v>
      </c>
      <c r="D8" s="8" t="s">
        <v>95</v>
      </c>
    </row>
    <row r="9" spans="1:4" x14ac:dyDescent="0.2">
      <c r="A9" s="69"/>
      <c r="B9" s="6" t="s">
        <v>10</v>
      </c>
      <c r="C9" s="7" t="s">
        <v>71</v>
      </c>
      <c r="D9" s="8"/>
    </row>
    <row r="10" spans="1:4" ht="25.5" x14ac:dyDescent="0.2">
      <c r="A10" s="69"/>
      <c r="B10" s="6" t="s">
        <v>11</v>
      </c>
      <c r="C10" s="7" t="s">
        <v>90</v>
      </c>
      <c r="D10" s="8"/>
    </row>
    <row r="11" spans="1:4" ht="131.44999999999999" customHeight="1" thickBot="1" x14ac:dyDescent="0.25">
      <c r="A11" s="89"/>
      <c r="B11" s="9" t="s">
        <v>12</v>
      </c>
      <c r="C11" s="10" t="s">
        <v>72</v>
      </c>
      <c r="D11" s="11"/>
    </row>
    <row r="12" spans="1:4" ht="45" customHeight="1" x14ac:dyDescent="0.2">
      <c r="A12" s="67" t="s">
        <v>13</v>
      </c>
      <c r="B12" s="12" t="s">
        <v>14</v>
      </c>
      <c r="C12" s="13" t="s">
        <v>73</v>
      </c>
      <c r="D12" s="64" t="s">
        <v>91</v>
      </c>
    </row>
    <row r="13" spans="1:4" ht="42.75" customHeight="1" x14ac:dyDescent="0.2">
      <c r="A13" s="69"/>
      <c r="B13" s="6" t="s">
        <v>15</v>
      </c>
      <c r="C13" s="7"/>
      <c r="D13" s="8"/>
    </row>
    <row r="14" spans="1:4" ht="25.5" x14ac:dyDescent="0.2">
      <c r="A14" s="69"/>
      <c r="B14" s="6" t="s">
        <v>16</v>
      </c>
      <c r="C14" s="62">
        <v>0.2</v>
      </c>
      <c r="D14" s="63"/>
    </row>
    <row r="15" spans="1:4" ht="127.5" x14ac:dyDescent="0.2">
      <c r="A15" s="69"/>
      <c r="B15" s="6" t="s">
        <v>17</v>
      </c>
      <c r="C15" s="7" t="s">
        <v>74</v>
      </c>
      <c r="D15" s="63"/>
    </row>
    <row r="16" spans="1:4" ht="31.5" customHeight="1" x14ac:dyDescent="0.2">
      <c r="A16" s="89"/>
      <c r="B16" s="9" t="s">
        <v>18</v>
      </c>
      <c r="C16" s="14" t="s">
        <v>83</v>
      </c>
      <c r="D16" s="65" t="s">
        <v>94</v>
      </c>
    </row>
    <row r="17" spans="1:9" ht="32.25" customHeight="1" x14ac:dyDescent="0.2">
      <c r="A17" s="69"/>
      <c r="B17" s="6" t="s">
        <v>19</v>
      </c>
      <c r="C17" s="7" t="s">
        <v>84</v>
      </c>
      <c r="D17" s="8" t="s">
        <v>84</v>
      </c>
    </row>
    <row r="18" spans="1:9" ht="9.6" customHeight="1" thickBot="1" x14ac:dyDescent="0.25"/>
    <row r="19" spans="1:9" ht="45.6" customHeight="1" thickBot="1" x14ac:dyDescent="0.25">
      <c r="A19" s="67" t="s">
        <v>20</v>
      </c>
      <c r="B19" s="12" t="s">
        <v>21</v>
      </c>
      <c r="C19" s="15" t="s">
        <v>22</v>
      </c>
      <c r="D19" s="16" t="s">
        <v>23</v>
      </c>
      <c r="E19" s="16" t="s">
        <v>24</v>
      </c>
      <c r="F19" s="16" t="s">
        <v>25</v>
      </c>
      <c r="G19" s="16" t="s">
        <v>26</v>
      </c>
      <c r="H19" s="17" t="s">
        <v>23</v>
      </c>
      <c r="I19" s="2" t="s">
        <v>4</v>
      </c>
    </row>
    <row r="20" spans="1:9" ht="25.5" x14ac:dyDescent="0.2">
      <c r="A20" s="68"/>
      <c r="B20" s="12" t="s">
        <v>27</v>
      </c>
      <c r="C20" s="18" t="s">
        <v>82</v>
      </c>
      <c r="D20" s="19" t="s">
        <v>85</v>
      </c>
      <c r="E20" s="19">
        <v>0</v>
      </c>
      <c r="F20" s="19">
        <v>0</v>
      </c>
      <c r="G20" s="19">
        <v>1</v>
      </c>
      <c r="H20" s="20">
        <v>0</v>
      </c>
      <c r="I20" s="13"/>
    </row>
    <row r="21" spans="1:9" x14ac:dyDescent="0.2">
      <c r="A21" s="68"/>
      <c r="B21" s="21" t="s">
        <v>28</v>
      </c>
      <c r="C21" s="22">
        <v>300</v>
      </c>
      <c r="D21" s="23"/>
      <c r="E21" s="23"/>
      <c r="F21" s="23"/>
      <c r="G21" s="23"/>
      <c r="H21" s="24"/>
      <c r="I21" s="7"/>
    </row>
    <row r="22" spans="1:9" x14ac:dyDescent="0.2">
      <c r="A22" s="68"/>
      <c r="B22" s="21" t="s">
        <v>29</v>
      </c>
      <c r="C22" s="22">
        <v>225</v>
      </c>
      <c r="D22" s="23"/>
      <c r="E22" s="23"/>
      <c r="F22" s="23"/>
      <c r="G22" s="23"/>
      <c r="H22" s="24"/>
      <c r="I22" s="7"/>
    </row>
    <row r="23" spans="1:9" x14ac:dyDescent="0.2">
      <c r="A23" s="68"/>
      <c r="B23" s="21" t="s">
        <v>30</v>
      </c>
      <c r="C23" s="25">
        <v>8</v>
      </c>
      <c r="D23" s="26"/>
      <c r="E23" s="26"/>
      <c r="F23" s="26"/>
      <c r="G23" s="26"/>
      <c r="H23" s="27"/>
      <c r="I23" s="7"/>
    </row>
    <row r="24" spans="1:9" ht="9.6" customHeight="1" thickBot="1" x14ac:dyDescent="0.25">
      <c r="A24" s="68"/>
      <c r="B24" s="28"/>
      <c r="C24" s="29"/>
    </row>
    <row r="25" spans="1:9" ht="15" thickBot="1" x14ac:dyDescent="0.25">
      <c r="A25" s="68"/>
      <c r="B25" s="30"/>
      <c r="C25" s="31" t="s">
        <v>3</v>
      </c>
      <c r="D25" s="31" t="s">
        <v>4</v>
      </c>
      <c r="E25" s="32"/>
    </row>
    <row r="26" spans="1:9" ht="58.5" customHeight="1" x14ac:dyDescent="0.2">
      <c r="A26" s="69"/>
      <c r="B26" s="6" t="s">
        <v>31</v>
      </c>
      <c r="C26" s="13" t="s">
        <v>86</v>
      </c>
      <c r="D26" s="33" t="s">
        <v>92</v>
      </c>
    </row>
    <row r="27" spans="1:9" x14ac:dyDescent="0.2">
      <c r="A27" s="69"/>
      <c r="B27" s="6" t="s">
        <v>32</v>
      </c>
      <c r="C27" s="7" t="s">
        <v>75</v>
      </c>
      <c r="D27" s="8"/>
    </row>
    <row r="28" spans="1:9" ht="25.5" x14ac:dyDescent="0.2">
      <c r="A28" s="69"/>
      <c r="B28" s="6" t="s">
        <v>33</v>
      </c>
      <c r="C28" s="7" t="s">
        <v>76</v>
      </c>
      <c r="D28" s="8"/>
    </row>
    <row r="29" spans="1:9" x14ac:dyDescent="0.2">
      <c r="A29" s="69"/>
      <c r="B29" s="6" t="s">
        <v>34</v>
      </c>
      <c r="C29" s="7" t="s">
        <v>77</v>
      </c>
      <c r="D29" s="8"/>
    </row>
    <row r="30" spans="1:9" ht="25.5" x14ac:dyDescent="0.2">
      <c r="A30" s="69"/>
      <c r="B30" s="6" t="s">
        <v>35</v>
      </c>
      <c r="C30" s="7" t="s">
        <v>78</v>
      </c>
      <c r="D30" s="8"/>
    </row>
    <row r="31" spans="1:9" ht="27" x14ac:dyDescent="0.2">
      <c r="A31" s="69"/>
      <c r="B31" s="6" t="s">
        <v>36</v>
      </c>
      <c r="C31" s="7" t="s">
        <v>81</v>
      </c>
      <c r="D31" s="8"/>
    </row>
    <row r="32" spans="1:9" x14ac:dyDescent="0.2">
      <c r="A32" s="69"/>
      <c r="B32" s="6" t="s">
        <v>37</v>
      </c>
      <c r="C32" s="7" t="s">
        <v>79</v>
      </c>
      <c r="D32" s="8"/>
    </row>
    <row r="33" spans="1:6" ht="25.5" x14ac:dyDescent="0.2">
      <c r="A33" s="69"/>
      <c r="B33" s="6" t="s">
        <v>38</v>
      </c>
      <c r="C33" s="7" t="s">
        <v>80</v>
      </c>
      <c r="D33" s="8"/>
    </row>
    <row r="34" spans="1:6" x14ac:dyDescent="0.2">
      <c r="A34" s="69"/>
      <c r="B34" s="6" t="s">
        <v>39</v>
      </c>
      <c r="C34" s="7" t="s">
        <v>73</v>
      </c>
      <c r="D34" s="63"/>
    </row>
    <row r="35" spans="1:6" ht="50.25" customHeight="1" x14ac:dyDescent="0.2">
      <c r="A35" s="69"/>
      <c r="B35" s="6" t="s">
        <v>40</v>
      </c>
      <c r="C35" s="7"/>
      <c r="D35" s="8"/>
    </row>
    <row r="36" spans="1:6" ht="36" customHeight="1" x14ac:dyDescent="0.2">
      <c r="A36" s="69"/>
      <c r="B36" s="6" t="s">
        <v>41</v>
      </c>
      <c r="C36" s="7" t="s">
        <v>97</v>
      </c>
      <c r="D36" s="8"/>
    </row>
    <row r="37" spans="1:6" ht="25.5" x14ac:dyDescent="0.2">
      <c r="A37" s="69"/>
      <c r="B37" s="6" t="s">
        <v>42</v>
      </c>
      <c r="C37" s="7"/>
      <c r="D37" s="8"/>
    </row>
    <row r="38" spans="1:6" ht="25.5" x14ac:dyDescent="0.2">
      <c r="A38" s="69"/>
      <c r="B38" s="6" t="s">
        <v>43</v>
      </c>
      <c r="C38" s="7"/>
      <c r="D38" s="8"/>
    </row>
    <row r="39" spans="1:6" ht="19.5" customHeight="1" x14ac:dyDescent="0.2">
      <c r="A39" s="69"/>
      <c r="B39" s="6" t="s">
        <v>44</v>
      </c>
      <c r="C39" s="7" t="s">
        <v>73</v>
      </c>
      <c r="D39" s="8"/>
    </row>
    <row r="40" spans="1:6" x14ac:dyDescent="0.2">
      <c r="A40" s="69"/>
      <c r="B40" s="6" t="s">
        <v>45</v>
      </c>
      <c r="C40" s="7"/>
      <c r="D40" s="8"/>
    </row>
    <row r="41" spans="1:6" ht="25.5" x14ac:dyDescent="0.2">
      <c r="A41" s="69"/>
      <c r="B41" s="6" t="s">
        <v>46</v>
      </c>
      <c r="C41" s="7"/>
      <c r="D41" s="8"/>
    </row>
    <row r="42" spans="1:6" ht="18.75" customHeight="1" x14ac:dyDescent="0.2">
      <c r="A42" s="69"/>
      <c r="B42" s="6" t="s">
        <v>47</v>
      </c>
      <c r="C42" s="7" t="s">
        <v>73</v>
      </c>
      <c r="D42" s="8"/>
    </row>
    <row r="43" spans="1:6" ht="38.25" x14ac:dyDescent="0.2">
      <c r="A43" s="69"/>
      <c r="B43" s="6" t="s">
        <v>48</v>
      </c>
      <c r="C43" s="7"/>
      <c r="D43" s="8"/>
    </row>
    <row r="44" spans="1:6" ht="12" customHeight="1" thickBot="1" x14ac:dyDescent="0.25">
      <c r="A44" s="69"/>
      <c r="B44" s="34"/>
      <c r="D44" s="35"/>
    </row>
    <row r="45" spans="1:6" ht="90" thickBot="1" x14ac:dyDescent="0.25">
      <c r="A45" s="70"/>
      <c r="B45" s="36" t="s">
        <v>49</v>
      </c>
      <c r="C45" s="37" t="s">
        <v>50</v>
      </c>
      <c r="D45" s="38" t="s">
        <v>51</v>
      </c>
      <c r="E45" s="38" t="s">
        <v>52</v>
      </c>
      <c r="F45" s="39" t="s">
        <v>4</v>
      </c>
    </row>
    <row r="46" spans="1:6" ht="38.25" x14ac:dyDescent="0.2">
      <c r="A46" s="69"/>
      <c r="B46" s="21" t="s">
        <v>53</v>
      </c>
      <c r="C46" s="40" t="str">
        <f>IF(C34=0,"",C34)</f>
        <v>No</v>
      </c>
      <c r="D46" s="41" t="str">
        <f>IF(C39=0,"",C39)</f>
        <v>No</v>
      </c>
      <c r="E46" s="41" t="str">
        <f>IF(C42=0,"",C42)</f>
        <v>No</v>
      </c>
      <c r="F46" s="66" t="s">
        <v>96</v>
      </c>
    </row>
    <row r="47" spans="1:6" ht="39" x14ac:dyDescent="0.25">
      <c r="A47" s="69"/>
      <c r="B47" s="6" t="s">
        <v>54</v>
      </c>
      <c r="C47" s="42" t="str">
        <f>IF(C36=0,"",C36)</f>
        <v>Not required to meet permit limits</v>
      </c>
      <c r="D47" s="43"/>
      <c r="E47" s="44"/>
      <c r="F47" s="66" t="s">
        <v>96</v>
      </c>
    </row>
    <row r="48" spans="1:6" ht="25.5" x14ac:dyDescent="0.2">
      <c r="A48" s="69"/>
      <c r="B48" s="6" t="s">
        <v>55</v>
      </c>
      <c r="C48" s="46" t="s">
        <v>93</v>
      </c>
      <c r="D48" s="26"/>
      <c r="E48" s="47"/>
      <c r="F48" s="45"/>
    </row>
    <row r="49" spans="1:7" ht="25.5" x14ac:dyDescent="0.25">
      <c r="A49" s="69"/>
      <c r="B49" s="6" t="s">
        <v>56</v>
      </c>
      <c r="C49" s="48"/>
      <c r="D49" s="43"/>
      <c r="E49" s="44"/>
      <c r="F49" s="45"/>
    </row>
    <row r="50" spans="1:7" ht="25.5" x14ac:dyDescent="0.25">
      <c r="A50" s="69"/>
      <c r="B50" s="49" t="s">
        <v>57</v>
      </c>
      <c r="C50" s="50"/>
      <c r="D50" s="51"/>
      <c r="E50" s="52"/>
      <c r="F50" s="45"/>
    </row>
    <row r="51" spans="1:7" ht="12" customHeight="1" thickBot="1" x14ac:dyDescent="0.25">
      <c r="A51" s="70"/>
      <c r="B51" s="34"/>
      <c r="D51" s="53"/>
    </row>
    <row r="52" spans="1:7" ht="51.75" thickBot="1" x14ac:dyDescent="0.25">
      <c r="A52" s="70"/>
      <c r="B52" s="72" t="s">
        <v>58</v>
      </c>
      <c r="C52" s="73"/>
      <c r="D52" s="54" t="s">
        <v>59</v>
      </c>
      <c r="E52" s="55" t="s">
        <v>60</v>
      </c>
      <c r="F52" s="55" t="s">
        <v>61</v>
      </c>
      <c r="G52" s="31" t="s">
        <v>4</v>
      </c>
    </row>
    <row r="53" spans="1:7" ht="38.25" x14ac:dyDescent="0.2">
      <c r="A53" s="69"/>
      <c r="B53" s="21" t="s">
        <v>62</v>
      </c>
      <c r="C53" s="18" t="s">
        <v>88</v>
      </c>
      <c r="D53" s="23"/>
      <c r="E53" s="24"/>
      <c r="F53" s="33"/>
      <c r="G53" s="33"/>
    </row>
    <row r="54" spans="1:7" ht="63.75" x14ac:dyDescent="0.2">
      <c r="A54" s="69"/>
      <c r="B54" s="6" t="s">
        <v>63</v>
      </c>
      <c r="C54" s="25"/>
      <c r="D54" s="26"/>
      <c r="E54" s="27"/>
      <c r="F54" s="8"/>
      <c r="G54" s="8"/>
    </row>
    <row r="55" spans="1:7" ht="51" x14ac:dyDescent="0.2">
      <c r="A55" s="69"/>
      <c r="B55" s="6" t="s">
        <v>64</v>
      </c>
      <c r="C55" s="25"/>
      <c r="D55" s="26"/>
      <c r="E55" s="27"/>
      <c r="F55" s="8"/>
      <c r="G55" s="8"/>
    </row>
    <row r="56" spans="1:7" ht="63.75" x14ac:dyDescent="0.2">
      <c r="A56" s="69"/>
      <c r="B56" s="6" t="s">
        <v>65</v>
      </c>
      <c r="C56" s="25"/>
      <c r="D56" s="26"/>
      <c r="E56" s="27"/>
      <c r="F56" s="8"/>
      <c r="G56" s="8"/>
    </row>
    <row r="57" spans="1:7" ht="9" customHeight="1" thickBot="1" x14ac:dyDescent="0.25">
      <c r="A57" s="69"/>
      <c r="B57" s="28"/>
      <c r="C57" s="29"/>
      <c r="E57" s="56"/>
      <c r="F57" s="56"/>
      <c r="G57" s="56"/>
    </row>
    <row r="58" spans="1:7" ht="15" customHeight="1" x14ac:dyDescent="0.2">
      <c r="A58" s="69"/>
      <c r="B58" s="57"/>
      <c r="C58" s="2" t="s">
        <v>3</v>
      </c>
      <c r="D58" s="2" t="s">
        <v>4</v>
      </c>
      <c r="E58" s="56"/>
      <c r="F58" s="56"/>
      <c r="G58" s="56"/>
    </row>
    <row r="59" spans="1:7" ht="59.25" customHeight="1" x14ac:dyDescent="0.2">
      <c r="A59" s="69"/>
      <c r="B59" s="6" t="s">
        <v>66</v>
      </c>
      <c r="C59" s="7" t="s">
        <v>93</v>
      </c>
      <c r="D59" s="8" t="s">
        <v>93</v>
      </c>
    </row>
    <row r="60" spans="1:7" ht="51.75" thickBot="1" x14ac:dyDescent="0.25">
      <c r="A60" s="71"/>
      <c r="B60" s="58" t="s">
        <v>67</v>
      </c>
      <c r="C60" s="10" t="s">
        <v>89</v>
      </c>
      <c r="D60" s="59"/>
    </row>
    <row r="61" spans="1:7" ht="15" x14ac:dyDescent="0.2">
      <c r="A61" s="60"/>
      <c r="B61" s="61"/>
      <c r="C61" s="61"/>
      <c r="D61" s="56"/>
    </row>
    <row r="62" spans="1:7" ht="15" x14ac:dyDescent="0.2">
      <c r="A62" s="60"/>
      <c r="B62" s="61"/>
      <c r="C62" s="61"/>
      <c r="D62" s="56"/>
    </row>
    <row r="63" spans="1:7" ht="15" x14ac:dyDescent="0.2">
      <c r="A63" s="60"/>
      <c r="B63" s="61"/>
      <c r="C63" s="61"/>
      <c r="D63" s="56"/>
    </row>
    <row r="64" spans="1:7" ht="15" x14ac:dyDescent="0.2">
      <c r="A64" s="60"/>
      <c r="B64" s="61"/>
      <c r="C64" s="61"/>
      <c r="D64" s="56"/>
    </row>
    <row r="65" spans="1:4" ht="15" x14ac:dyDescent="0.2">
      <c r="A65" s="60"/>
      <c r="B65" s="61"/>
      <c r="C65" s="61"/>
      <c r="D65" s="56"/>
    </row>
    <row r="66" spans="1:4" ht="15" x14ac:dyDescent="0.2">
      <c r="A66" s="60"/>
      <c r="B66" s="61"/>
      <c r="C66" s="61"/>
      <c r="D66" s="56"/>
    </row>
    <row r="67" spans="1:4" ht="21.75" customHeight="1" x14ac:dyDescent="0.2">
      <c r="A67" s="60"/>
      <c r="B67" s="61"/>
      <c r="C67" s="61"/>
    </row>
    <row r="68" spans="1:4" ht="15" x14ac:dyDescent="0.2">
      <c r="A68" s="60"/>
      <c r="B68" s="61"/>
      <c r="C68" s="61"/>
    </row>
    <row r="69" spans="1:4" ht="15" x14ac:dyDescent="0.2">
      <c r="A69" s="60"/>
      <c r="B69" s="61"/>
      <c r="C69" s="61"/>
    </row>
    <row r="70" spans="1:4" ht="15" x14ac:dyDescent="0.2">
      <c r="A70" s="60"/>
      <c r="B70" s="61"/>
      <c r="C70" s="61"/>
    </row>
    <row r="71" spans="1:4" ht="15" x14ac:dyDescent="0.2">
      <c r="A71" s="60"/>
      <c r="B71" s="61"/>
      <c r="C71" s="61"/>
    </row>
    <row r="72" spans="1:4" ht="15" x14ac:dyDescent="0.2">
      <c r="A72" s="60"/>
      <c r="B72" s="61"/>
      <c r="C72" s="61"/>
    </row>
    <row r="73" spans="1:4" ht="15" x14ac:dyDescent="0.2">
      <c r="A73" s="60"/>
    </row>
  </sheetData>
  <mergeCells count="8">
    <mergeCell ref="A19:A60"/>
    <mergeCell ref="B52:C52"/>
    <mergeCell ref="A1:D2"/>
    <mergeCell ref="A3:D3"/>
    <mergeCell ref="A4:D4"/>
    <mergeCell ref="A5:B5"/>
    <mergeCell ref="A6:A11"/>
    <mergeCell ref="A12:A17"/>
  </mergeCells>
  <conditionalFormatting sqref="C17">
    <cfRule type="containsBlanks" dxfId="43" priority="44">
      <formula>LEN(TRIM(C17))=0</formula>
    </cfRule>
  </conditionalFormatting>
  <conditionalFormatting sqref="C24">
    <cfRule type="expression" dxfId="42" priority="42" stopIfTrue="1">
      <formula>OR($C19="Yes",$C19="N/A")</formula>
    </cfRule>
    <cfRule type="expression" dxfId="41" priority="43">
      <formula>OR($C22="Yes",$C22="N/A")</formula>
    </cfRule>
  </conditionalFormatting>
  <conditionalFormatting sqref="D24">
    <cfRule type="expression" dxfId="40" priority="40" stopIfTrue="1">
      <formula>OR($C19="Yes",$C19="N/A")</formula>
    </cfRule>
    <cfRule type="expression" dxfId="39" priority="41">
      <formula>OR($C22="Yes",$C22="N/A")</formula>
    </cfRule>
  </conditionalFormatting>
  <conditionalFormatting sqref="C34">
    <cfRule type="containsBlanks" dxfId="38" priority="39">
      <formula>LEN(TRIM(C34))=0</formula>
    </cfRule>
  </conditionalFormatting>
  <conditionalFormatting sqref="C39">
    <cfRule type="containsBlanks" dxfId="37" priority="38">
      <formula>LEN(TRIM(C39))=0</formula>
    </cfRule>
  </conditionalFormatting>
  <conditionalFormatting sqref="C42">
    <cfRule type="containsBlanks" dxfId="36" priority="37">
      <formula>LEN(TRIM(C42))=0</formula>
    </cfRule>
  </conditionalFormatting>
  <conditionalFormatting sqref="C57">
    <cfRule type="expression" dxfId="35" priority="35" stopIfTrue="1">
      <formula>OR($C52="Yes",$C52="N/A")</formula>
    </cfRule>
    <cfRule type="expression" dxfId="34" priority="36">
      <formula>OR($C55="Yes",$C55="N/A")</formula>
    </cfRule>
  </conditionalFormatting>
  <conditionalFormatting sqref="D57">
    <cfRule type="expression" dxfId="33" priority="33" stopIfTrue="1">
      <formula>OR($C52="Yes",$C52="N/A")</formula>
    </cfRule>
    <cfRule type="expression" dxfId="32" priority="34">
      <formula>OR($C55="Yes",$C55="N/A")</formula>
    </cfRule>
  </conditionalFormatting>
  <conditionalFormatting sqref="C12">
    <cfRule type="containsBlanks" dxfId="31" priority="32">
      <formula>LEN(TRIM(C12))=0</formula>
    </cfRule>
  </conditionalFormatting>
  <conditionalFormatting sqref="D49">
    <cfRule type="expression" dxfId="30" priority="26" stopIfTrue="1">
      <formula>OR(D46="Yes",D46="N/A")</formula>
    </cfRule>
    <cfRule type="expression" dxfId="29" priority="29">
      <formula>OR(D48="Yes",D48="N/A")</formula>
    </cfRule>
  </conditionalFormatting>
  <conditionalFormatting sqref="D48">
    <cfRule type="expression" dxfId="28" priority="30" stopIfTrue="1">
      <formula>OR(D46="Yes",D46="N/A")</formula>
    </cfRule>
    <cfRule type="containsBlanks" dxfId="27" priority="31">
      <formula>LEN(TRIM(D48))=0</formula>
    </cfRule>
  </conditionalFormatting>
  <conditionalFormatting sqref="D47">
    <cfRule type="expression" dxfId="26" priority="28" stopIfTrue="1">
      <formula>OR(D46="Yes",D46="N/A")</formula>
    </cfRule>
  </conditionalFormatting>
  <conditionalFormatting sqref="D50">
    <cfRule type="expression" dxfId="25" priority="25" stopIfTrue="1">
      <formula>OR(D46="Yes",D46="N/A")</formula>
    </cfRule>
    <cfRule type="expression" dxfId="24" priority="27">
      <formula>OR(D48="No",D48="N/A")</formula>
    </cfRule>
  </conditionalFormatting>
  <conditionalFormatting sqref="C49">
    <cfRule type="expression" dxfId="23" priority="20" stopIfTrue="1">
      <formula>OR(C46="Yes",C46="N/A")</formula>
    </cfRule>
    <cfRule type="expression" dxfId="22" priority="22">
      <formula>OR(C48="Yes",C48="N/A")</formula>
    </cfRule>
  </conditionalFormatting>
  <conditionalFormatting sqref="C48">
    <cfRule type="expression" dxfId="21" priority="23" stopIfTrue="1">
      <formula>OR(C46="Yes",C46="N/A")</formula>
    </cfRule>
    <cfRule type="containsBlanks" dxfId="20" priority="24">
      <formula>LEN(TRIM(C48))=0</formula>
    </cfRule>
  </conditionalFormatting>
  <conditionalFormatting sqref="C47">
    <cfRule type="expression" dxfId="19" priority="21" stopIfTrue="1">
      <formula>OR(C46="Yes",C46="N/A")</formula>
    </cfRule>
  </conditionalFormatting>
  <conditionalFormatting sqref="E49">
    <cfRule type="expression" dxfId="18" priority="14" stopIfTrue="1">
      <formula>OR(E46="Yes",E46="N/A")</formula>
    </cfRule>
    <cfRule type="expression" dxfId="17" priority="17">
      <formula>OR(E48="Yes",E48="N/A")</formula>
    </cfRule>
  </conditionalFormatting>
  <conditionalFormatting sqref="E48">
    <cfRule type="expression" dxfId="16" priority="18" stopIfTrue="1">
      <formula>OR(E46="Yes",E46="N/A")</formula>
    </cfRule>
    <cfRule type="containsBlanks" dxfId="15" priority="19">
      <formula>LEN(TRIM(E48))=0</formula>
    </cfRule>
  </conditionalFormatting>
  <conditionalFormatting sqref="E47">
    <cfRule type="expression" dxfId="14" priority="16" stopIfTrue="1">
      <formula>OR(E46="Yes",E46="N/A")</formula>
    </cfRule>
  </conditionalFormatting>
  <conditionalFormatting sqref="E50">
    <cfRule type="expression" dxfId="13" priority="13" stopIfTrue="1">
      <formula>OR(E46="Yes",E46="N/A")</formula>
    </cfRule>
    <cfRule type="expression" dxfId="12" priority="15">
      <formula>OR(E48="No",E48="N/A")</formula>
    </cfRule>
  </conditionalFormatting>
  <conditionalFormatting sqref="C27">
    <cfRule type="containsBlanks" dxfId="11" priority="12">
      <formula>LEN(TRIM(C27))=0</formula>
    </cfRule>
  </conditionalFormatting>
  <conditionalFormatting sqref="C13">
    <cfRule type="expression" dxfId="10" priority="11">
      <formula>OR($C$12="No",$C$12="N/A")</formula>
    </cfRule>
  </conditionalFormatting>
  <conditionalFormatting sqref="C35">
    <cfRule type="expression" dxfId="9" priority="10">
      <formula>OR($C$34="No",$C$34="N/A")</formula>
    </cfRule>
  </conditionalFormatting>
  <conditionalFormatting sqref="C36">
    <cfRule type="expression" dxfId="8" priority="9">
      <formula>OR($C$34="Yes",$C$34="N/A")</formula>
    </cfRule>
  </conditionalFormatting>
  <conditionalFormatting sqref="C37">
    <cfRule type="expression" dxfId="7" priority="8">
      <formula>OR($C$34="No",$C$34="N/A")</formula>
    </cfRule>
  </conditionalFormatting>
  <conditionalFormatting sqref="C38">
    <cfRule type="expression" dxfId="6" priority="6" stopIfTrue="1">
      <formula>OR($C$34="No",$C$34="N/A")</formula>
    </cfRule>
    <cfRule type="containsBlanks" dxfId="5" priority="7">
      <formula>LEN(TRIM(C38))=0</formula>
    </cfRule>
  </conditionalFormatting>
  <conditionalFormatting sqref="C40">
    <cfRule type="expression" dxfId="4" priority="5">
      <formula>OR($C$39="No",$C$39="N/A")</formula>
    </cfRule>
  </conditionalFormatting>
  <conditionalFormatting sqref="C41">
    <cfRule type="expression" dxfId="3" priority="4">
      <formula>OR($C$39="No",$C$39="N/A")</formula>
    </cfRule>
  </conditionalFormatting>
  <conditionalFormatting sqref="C43">
    <cfRule type="expression" dxfId="2" priority="3">
      <formula>OR($C$42="No",$C$42="N/A")</formula>
    </cfRule>
  </conditionalFormatting>
  <conditionalFormatting sqref="C50">
    <cfRule type="expression" dxfId="1" priority="1" stopIfTrue="1">
      <formula>OR(C46="Yes",C46="N/A")</formula>
    </cfRule>
    <cfRule type="expression" dxfId="0" priority="2">
      <formula>OR(C48="No",C48="N/A")</formula>
    </cfRule>
  </conditionalFormatting>
  <dataValidations count="5">
    <dataValidation type="list" allowBlank="1" showInputMessage="1" showErrorMessage="1" errorTitle="Incorrect Input Value" error="Please enter 'Yes', 'No', or 'N/A'." sqref="C17" xr:uid="{00000000-0002-0000-0000-000000000000}">
      <formula1>"Regulation,Consent decree,Permit,Facility SOPL,N/A"</formula1>
    </dataValidation>
    <dataValidation type="list" allowBlank="1" showInputMessage="1" showErrorMessage="1" errorTitle="Incorrect Input Value" error="Please enter 'Yes', 'No', or 'N/A'." sqref="C12 C34 C39 C42 C48:E48" xr:uid="{00000000-0002-0000-0000-000001000000}">
      <formula1>"Yes, No, N/A"</formula1>
    </dataValidation>
    <dataValidation allowBlank="1" showInputMessage="1" showErrorMessage="1" errorTitle="Incorrect Input Value" error="Please enter 'Yes', 'No', or 'N/A'." sqref="C46:E46" xr:uid="{00000000-0002-0000-0000-000002000000}"/>
    <dataValidation type="list" allowBlank="1" showInputMessage="1" showErrorMessage="1" errorTitle="Incorrect Input Value" error="Please enter 'Yes', 'No', or 'N/A'." sqref="C27" xr:uid="{00000000-0002-0000-0000-000003000000}">
      <formula1>"Combined,Separated"</formula1>
    </dataValidation>
    <dataValidation type="list" allowBlank="1" showInputMessage="1" showErrorMessage="1" errorTitle="Incorrect Input Value" error="Please enter 'Yes', 'No', or 'N/A'." sqref="C38" xr:uid="{00000000-0002-0000-0000-000004000000}">
      <formula1>"On top of slag,Around the top of slag pit's walls"</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III.G. BF and BOPF slag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Cooper, James M</dc:creator>
  <cp:lastModifiedBy>Cooper, James M</cp:lastModifiedBy>
  <dcterms:created xsi:type="dcterms:W3CDTF">2022-06-03T16:04:18Z</dcterms:created>
  <dcterms:modified xsi:type="dcterms:W3CDTF">2022-06-21T19:41:48Z</dcterms:modified>
</cp:coreProperties>
</file>